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SPRH\Desktop\"/>
    </mc:Choice>
  </mc:AlternateContent>
  <xr:revisionPtr revIDLastSave="0" documentId="13_ncr:1_{F9F169DF-C8BD-4350-BBBC-AA42EC36E154}" xr6:coauthVersionLast="47" xr6:coauthVersionMax="47" xr10:uidLastSave="{00000000-0000-0000-0000-000000000000}"/>
  <bookViews>
    <workbookView xWindow="-28920" yWindow="-120" windowWidth="29040" windowHeight="15840" xr2:uid="{2FFC67DA-BB1F-4757-A857-0DCDCDDDF54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L15" i="1"/>
  <c r="O15" i="1"/>
  <c r="L14" i="1"/>
  <c r="O14" i="1"/>
  <c r="O13" i="1"/>
  <c r="L13" i="1"/>
  <c r="O12" i="1"/>
  <c r="L12" i="1"/>
  <c r="O11" i="1"/>
  <c r="L11" i="1"/>
  <c r="O7" i="1"/>
  <c r="O8" i="1"/>
  <c r="O9" i="1"/>
  <c r="O10" i="1"/>
  <c r="O6" i="1"/>
  <c r="L7" i="1"/>
  <c r="L8" i="1"/>
  <c r="L9" i="1"/>
  <c r="L10" i="1"/>
  <c r="L6" i="1"/>
</calcChain>
</file>

<file path=xl/sharedStrings.xml><?xml version="1.0" encoding="utf-8"?>
<sst xmlns="http://schemas.openxmlformats.org/spreadsheetml/2006/main" count="57" uniqueCount="26">
  <si>
    <t>N° Agent</t>
  </si>
  <si>
    <t xml:space="preserve">Coeficient </t>
  </si>
  <si>
    <t xml:space="preserve">Echelon </t>
  </si>
  <si>
    <t xml:space="preserve">Taux horaire brut correspondant </t>
  </si>
  <si>
    <t>CDI</t>
  </si>
  <si>
    <t>SSIAP1</t>
  </si>
  <si>
    <t>2</t>
  </si>
  <si>
    <t>Date d'ancienneté</t>
  </si>
  <si>
    <t>Date d'entrée dans l'entreprise</t>
  </si>
  <si>
    <t>Nbre heures mensuelles
du contrat</t>
  </si>
  <si>
    <t>SSIAP2</t>
  </si>
  <si>
    <t>1</t>
  </si>
  <si>
    <t>3</t>
  </si>
  <si>
    <t>Avantages 1 prime mensuelle de transport</t>
  </si>
  <si>
    <t>Avantages 2  prime mensuelle d'habillage</t>
  </si>
  <si>
    <t xml:space="preserve">Rémuneration de base brute mensuelle  </t>
  </si>
  <si>
    <t>Personnel affecté au site BNF de Bussy-Saint-Georges</t>
  </si>
  <si>
    <t>Prime d'ancienneté</t>
  </si>
  <si>
    <t>Nature du contrat</t>
  </si>
  <si>
    <t>Emploi</t>
  </si>
  <si>
    <t xml:space="preserve">Niveau </t>
  </si>
  <si>
    <t>Niveau de qualification</t>
  </si>
  <si>
    <t>Agent d'exploitation</t>
  </si>
  <si>
    <t>Agent de maîtrise</t>
  </si>
  <si>
    <t>Avantages 4 prime mensuelle entretien des tenues de travail</t>
  </si>
  <si>
    <t>Avantages 3 prime  de paniers repas par service de + 6h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</si>
</sst>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sz val="12"/>
      <color rgb="FF000000"/>
      <name val="Trebuchet MS"/>
      <family val="2"/>
    </font>
    <font>
      <sz val="12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6BC9-D3B4-469C-AB0D-AFED2CD5E117}">
  <dimension ref="A3:Q15"/>
  <sheetViews>
    <sheetView tabSelected="1" topLeftCell="C1" zoomScale="115" zoomScaleNormal="115" workbookViewId="0">
      <selection activeCell="O6" sqref="O6"/>
    </sheetView>
  </sheetViews>
  <sheetFormatPr baseColWidth="10" defaultRowHeight="15" x14ac:dyDescent="0.25"/>
  <cols>
    <col min="1" max="1" width="11.140625" bestFit="1" customWidth="1"/>
    <col min="2" max="2" width="15" bestFit="1" customWidth="1"/>
    <col min="3" max="3" width="13" bestFit="1" customWidth="1"/>
    <col min="4" max="4" width="12.42578125" bestFit="1" customWidth="1"/>
    <col min="5" max="5" width="8.5703125" bestFit="1" customWidth="1"/>
    <col min="6" max="6" width="9.7109375" bestFit="1" customWidth="1"/>
    <col min="7" max="7" width="26.42578125" bestFit="1" customWidth="1"/>
    <col min="8" max="8" width="11.85546875" bestFit="1" customWidth="1"/>
    <col min="9" max="9" width="16" bestFit="1" customWidth="1"/>
    <col min="10" max="10" width="14.28515625" bestFit="1" customWidth="1"/>
    <col min="11" max="11" width="13.5703125" bestFit="1" customWidth="1"/>
    <col min="12" max="12" width="15.28515625" bestFit="1" customWidth="1"/>
    <col min="13" max="13" width="15.28515625" customWidth="1"/>
    <col min="14" max="14" width="15" customWidth="1"/>
    <col min="15" max="15" width="14.28515625" bestFit="1" customWidth="1"/>
    <col min="16" max="16" width="12.28515625" bestFit="1" customWidth="1"/>
  </cols>
  <sheetData>
    <row r="3" spans="1:17" x14ac:dyDescent="0.25">
      <c r="A3" s="12" t="s">
        <v>16</v>
      </c>
      <c r="B3" s="12"/>
      <c r="C3" s="12"/>
      <c r="D3" s="12"/>
      <c r="E3" s="12"/>
      <c r="F3" s="12"/>
      <c r="G3" s="8"/>
      <c r="H3" s="10">
        <v>45957</v>
      </c>
    </row>
    <row r="5" spans="1:17" ht="144" x14ac:dyDescent="0.25">
      <c r="A5" s="1" t="s">
        <v>0</v>
      </c>
      <c r="B5" s="1" t="s">
        <v>7</v>
      </c>
      <c r="C5" s="1" t="s">
        <v>8</v>
      </c>
      <c r="D5" s="1" t="s">
        <v>1</v>
      </c>
      <c r="E5" s="1" t="s">
        <v>20</v>
      </c>
      <c r="F5" s="1" t="s">
        <v>2</v>
      </c>
      <c r="G5" s="1" t="s">
        <v>21</v>
      </c>
      <c r="H5" s="1" t="s">
        <v>19</v>
      </c>
      <c r="I5" s="1" t="s">
        <v>18</v>
      </c>
      <c r="J5" s="1" t="s">
        <v>9</v>
      </c>
      <c r="K5" s="1" t="s">
        <v>3</v>
      </c>
      <c r="L5" s="1" t="s">
        <v>15</v>
      </c>
      <c r="M5" s="1" t="s">
        <v>17</v>
      </c>
      <c r="N5" s="1" t="s">
        <v>13</v>
      </c>
      <c r="O5" s="1" t="s">
        <v>14</v>
      </c>
      <c r="P5" s="1" t="s">
        <v>25</v>
      </c>
      <c r="Q5" s="1" t="s">
        <v>24</v>
      </c>
    </row>
    <row r="6" spans="1:17" ht="18" x14ac:dyDescent="0.35">
      <c r="A6" s="2">
        <v>1</v>
      </c>
      <c r="B6" s="6">
        <v>40861</v>
      </c>
      <c r="C6" s="6">
        <v>43481</v>
      </c>
      <c r="D6" s="2">
        <v>150</v>
      </c>
      <c r="E6" s="3">
        <v>3</v>
      </c>
      <c r="F6" s="4" t="s">
        <v>12</v>
      </c>
      <c r="G6" s="4" t="s">
        <v>22</v>
      </c>
      <c r="H6" s="3" t="s">
        <v>5</v>
      </c>
      <c r="I6" s="5" t="s">
        <v>4</v>
      </c>
      <c r="J6" s="2">
        <v>151.66999999999999</v>
      </c>
      <c r="K6" s="9">
        <v>13.079599999999999</v>
      </c>
      <c r="L6" s="9">
        <f>K6*J6</f>
        <v>1983.7829319999996</v>
      </c>
      <c r="M6" s="11">
        <v>198.38</v>
      </c>
      <c r="N6" s="9">
        <v>44.4</v>
      </c>
      <c r="O6" s="9">
        <f>0.13*J6</f>
        <v>19.717099999999999</v>
      </c>
      <c r="P6" s="9">
        <v>4.3600000000000003</v>
      </c>
      <c r="Q6" s="9">
        <v>8.5399999999999991</v>
      </c>
    </row>
    <row r="7" spans="1:17" ht="18" x14ac:dyDescent="0.35">
      <c r="A7" s="2">
        <v>2</v>
      </c>
      <c r="B7" s="6">
        <v>42041</v>
      </c>
      <c r="C7" s="6">
        <v>42041</v>
      </c>
      <c r="D7" s="2">
        <v>140</v>
      </c>
      <c r="E7" s="3">
        <v>3</v>
      </c>
      <c r="F7" s="4" t="s">
        <v>6</v>
      </c>
      <c r="G7" s="4" t="s">
        <v>22</v>
      </c>
      <c r="H7" s="3" t="s">
        <v>5</v>
      </c>
      <c r="I7" s="5" t="s">
        <v>4</v>
      </c>
      <c r="J7" s="2">
        <v>151.66999999999999</v>
      </c>
      <c r="K7" s="9">
        <v>12.607900000000001</v>
      </c>
      <c r="L7" s="9">
        <f t="shared" ref="L7:L10" si="0">K7*J7</f>
        <v>1912.2401929999999</v>
      </c>
      <c r="M7" s="11">
        <v>152.97999999999999</v>
      </c>
      <c r="N7" s="9">
        <v>44.4</v>
      </c>
      <c r="O7" s="9">
        <f t="shared" ref="O7:O10" si="1">0.13*J7</f>
        <v>19.717099999999999</v>
      </c>
      <c r="P7" s="9">
        <v>4.3600000000000003</v>
      </c>
      <c r="Q7" s="9">
        <v>8.5399999999999991</v>
      </c>
    </row>
    <row r="8" spans="1:17" ht="18" x14ac:dyDescent="0.35">
      <c r="A8" s="2">
        <v>3</v>
      </c>
      <c r="B8" s="6">
        <v>41342</v>
      </c>
      <c r="C8" s="6">
        <v>43542</v>
      </c>
      <c r="D8" s="2">
        <v>175</v>
      </c>
      <c r="E8" s="3">
        <v>4</v>
      </c>
      <c r="F8" s="4" t="s">
        <v>6</v>
      </c>
      <c r="G8" s="4" t="s">
        <v>22</v>
      </c>
      <c r="H8" s="3" t="s">
        <v>5</v>
      </c>
      <c r="I8" s="5" t="s">
        <v>4</v>
      </c>
      <c r="J8" s="2">
        <v>151.66999999999999</v>
      </c>
      <c r="K8" s="9">
        <v>14.924899999999999</v>
      </c>
      <c r="L8" s="9">
        <f t="shared" si="0"/>
        <v>2263.6595829999997</v>
      </c>
      <c r="M8" s="11">
        <v>226.37</v>
      </c>
      <c r="N8" s="9">
        <v>44.4</v>
      </c>
      <c r="O8" s="9">
        <f t="shared" si="1"/>
        <v>19.717099999999999</v>
      </c>
      <c r="P8" s="9">
        <v>4.3600000000000003</v>
      </c>
      <c r="Q8" s="9">
        <v>8.5399999999999991</v>
      </c>
    </row>
    <row r="9" spans="1:17" ht="18" x14ac:dyDescent="0.35">
      <c r="A9" s="2">
        <v>4</v>
      </c>
      <c r="B9" s="6">
        <v>40323</v>
      </c>
      <c r="C9" s="6">
        <v>43481</v>
      </c>
      <c r="D9" s="2">
        <v>150</v>
      </c>
      <c r="E9" s="3">
        <v>3</v>
      </c>
      <c r="F9" s="4" t="s">
        <v>12</v>
      </c>
      <c r="G9" s="4" t="s">
        <v>22</v>
      </c>
      <c r="H9" s="3" t="s">
        <v>5</v>
      </c>
      <c r="I9" s="5" t="s">
        <v>4</v>
      </c>
      <c r="J9" s="2">
        <v>151.66999999999999</v>
      </c>
      <c r="K9" s="9">
        <v>13.079599999999999</v>
      </c>
      <c r="L9" s="9">
        <f t="shared" si="0"/>
        <v>1983.7829319999996</v>
      </c>
      <c r="M9" s="11">
        <v>238.05</v>
      </c>
      <c r="N9" s="9">
        <v>44.4</v>
      </c>
      <c r="O9" s="9">
        <f t="shared" si="1"/>
        <v>19.717099999999999</v>
      </c>
      <c r="P9" s="9">
        <v>4.3600000000000003</v>
      </c>
      <c r="Q9" s="9">
        <v>8.5399999999999991</v>
      </c>
    </row>
    <row r="10" spans="1:17" ht="18" x14ac:dyDescent="0.35">
      <c r="A10" s="2">
        <v>5</v>
      </c>
      <c r="B10" s="6">
        <v>43504</v>
      </c>
      <c r="C10" s="6">
        <v>43504</v>
      </c>
      <c r="D10" s="2">
        <v>140</v>
      </c>
      <c r="E10" s="3">
        <v>3</v>
      </c>
      <c r="F10" s="4" t="s">
        <v>6</v>
      </c>
      <c r="G10" s="4" t="s">
        <v>22</v>
      </c>
      <c r="H10" s="3" t="s">
        <v>5</v>
      </c>
      <c r="I10" s="5" t="s">
        <v>4</v>
      </c>
      <c r="J10" s="2">
        <v>151.66999999999999</v>
      </c>
      <c r="K10" s="9">
        <v>12.607900000000001</v>
      </c>
      <c r="L10" s="9">
        <f t="shared" si="0"/>
        <v>1912.2401929999999</v>
      </c>
      <c r="M10" s="11">
        <v>38.24</v>
      </c>
      <c r="N10" s="9">
        <v>44.4</v>
      </c>
      <c r="O10" s="9">
        <f t="shared" si="1"/>
        <v>19.717099999999999</v>
      </c>
      <c r="P10" s="9">
        <v>4.3600000000000003</v>
      </c>
      <c r="Q10" s="9">
        <v>8.5399999999999991</v>
      </c>
    </row>
    <row r="11" spans="1:17" ht="18" x14ac:dyDescent="0.35">
      <c r="A11" s="2">
        <v>6</v>
      </c>
      <c r="B11" s="6">
        <v>39821</v>
      </c>
      <c r="C11" s="6">
        <v>43481</v>
      </c>
      <c r="D11" s="2">
        <v>140</v>
      </c>
      <c r="E11" s="3">
        <v>3</v>
      </c>
      <c r="F11" s="4" t="s">
        <v>6</v>
      </c>
      <c r="G11" s="4" t="s">
        <v>22</v>
      </c>
      <c r="H11" s="3" t="s">
        <v>5</v>
      </c>
      <c r="I11" s="5" t="s">
        <v>4</v>
      </c>
      <c r="J11" s="2">
        <v>151.66999999999999</v>
      </c>
      <c r="K11" s="9">
        <v>12.607900000000001</v>
      </c>
      <c r="L11" s="9">
        <f t="shared" ref="L11" si="2">K11*J11</f>
        <v>1912.2401929999999</v>
      </c>
      <c r="M11" s="11">
        <v>229.47</v>
      </c>
      <c r="N11" s="9">
        <v>44.4</v>
      </c>
      <c r="O11" s="9">
        <f t="shared" ref="O11" si="3">0.13*J11</f>
        <v>19.717099999999999</v>
      </c>
      <c r="P11" s="9">
        <v>4.3600000000000003</v>
      </c>
      <c r="Q11" s="9">
        <v>8.5399999999999991</v>
      </c>
    </row>
    <row r="12" spans="1:17" ht="18" x14ac:dyDescent="0.35">
      <c r="A12" s="2">
        <v>7</v>
      </c>
      <c r="B12" s="6">
        <v>43586</v>
      </c>
      <c r="C12" s="6">
        <v>43586</v>
      </c>
      <c r="D12" s="2">
        <v>150</v>
      </c>
      <c r="E12" s="3">
        <v>1</v>
      </c>
      <c r="F12" s="4" t="s">
        <v>11</v>
      </c>
      <c r="G12" s="4" t="s">
        <v>23</v>
      </c>
      <c r="H12" s="3" t="s">
        <v>10</v>
      </c>
      <c r="I12" s="5" t="s">
        <v>4</v>
      </c>
      <c r="J12" s="2">
        <v>151.66999999999999</v>
      </c>
      <c r="K12" s="9">
        <v>14.33</v>
      </c>
      <c r="L12" s="9">
        <f t="shared" ref="L12" si="4">K12*J12</f>
        <v>2173.4310999999998</v>
      </c>
      <c r="M12" s="11">
        <v>43.46</v>
      </c>
      <c r="N12" s="9">
        <v>44.4</v>
      </c>
      <c r="O12" s="9">
        <f t="shared" ref="O12" si="5">0.13*J12</f>
        <v>19.717099999999999</v>
      </c>
      <c r="P12" s="9">
        <v>4.3600000000000003</v>
      </c>
      <c r="Q12" s="9">
        <v>8.5399999999999991</v>
      </c>
    </row>
    <row r="13" spans="1:17" ht="18" x14ac:dyDescent="0.35">
      <c r="A13" s="2">
        <v>8</v>
      </c>
      <c r="B13" s="6">
        <v>43617</v>
      </c>
      <c r="C13" s="6">
        <v>43617</v>
      </c>
      <c r="D13" s="2">
        <v>140</v>
      </c>
      <c r="E13" s="3">
        <v>3</v>
      </c>
      <c r="F13" s="4" t="s">
        <v>6</v>
      </c>
      <c r="G13" s="4" t="s">
        <v>22</v>
      </c>
      <c r="H13" s="3" t="s">
        <v>5</v>
      </c>
      <c r="I13" s="5" t="s">
        <v>4</v>
      </c>
      <c r="J13" s="2">
        <v>151.66999999999999</v>
      </c>
      <c r="K13" s="9">
        <v>12.607900000000001</v>
      </c>
      <c r="L13" s="9">
        <f t="shared" ref="L13:L15" si="6">K13*J13</f>
        <v>1912.2401929999999</v>
      </c>
      <c r="M13" s="11">
        <v>38.24</v>
      </c>
      <c r="N13" s="9">
        <v>44.4</v>
      </c>
      <c r="O13" s="9">
        <f t="shared" ref="O13:O15" si="7">0.13*J13</f>
        <v>19.717099999999999</v>
      </c>
      <c r="P13" s="9">
        <v>4.3600000000000003</v>
      </c>
      <c r="Q13" s="9">
        <v>8.5399999999999991</v>
      </c>
    </row>
    <row r="14" spans="1:17" ht="18" x14ac:dyDescent="0.35">
      <c r="A14" s="2">
        <v>9</v>
      </c>
      <c r="B14" s="6">
        <v>40863</v>
      </c>
      <c r="C14" s="6">
        <v>43542</v>
      </c>
      <c r="D14" s="2">
        <v>170</v>
      </c>
      <c r="E14" s="3">
        <v>1</v>
      </c>
      <c r="F14" s="7">
        <v>3</v>
      </c>
      <c r="G14" s="4" t="s">
        <v>23</v>
      </c>
      <c r="H14" s="3" t="s">
        <v>10</v>
      </c>
      <c r="I14" s="5" t="s">
        <v>4</v>
      </c>
      <c r="J14" s="2">
        <v>151.66999999999999</v>
      </c>
      <c r="K14" s="9">
        <v>15.911899999999999</v>
      </c>
      <c r="L14" s="9">
        <f t="shared" si="6"/>
        <v>2413.3578729999995</v>
      </c>
      <c r="M14" s="11">
        <v>241.34</v>
      </c>
      <c r="N14" s="9">
        <v>44.4</v>
      </c>
      <c r="O14" s="9">
        <f t="shared" si="7"/>
        <v>19.717099999999999</v>
      </c>
      <c r="P14" s="9">
        <v>4.3600000000000003</v>
      </c>
      <c r="Q14" s="9">
        <v>8.5399999999999991</v>
      </c>
    </row>
    <row r="15" spans="1:17" ht="18" x14ac:dyDescent="0.35">
      <c r="A15" s="2">
        <v>10</v>
      </c>
      <c r="B15" s="6">
        <v>41426</v>
      </c>
      <c r="C15" s="6">
        <v>43497</v>
      </c>
      <c r="D15" s="2">
        <v>150</v>
      </c>
      <c r="E15" s="3">
        <v>1</v>
      </c>
      <c r="F15" s="4" t="s">
        <v>11</v>
      </c>
      <c r="G15" s="4" t="s">
        <v>23</v>
      </c>
      <c r="H15" s="3" t="s">
        <v>10</v>
      </c>
      <c r="I15" s="5" t="s">
        <v>4</v>
      </c>
      <c r="J15" s="2">
        <v>48</v>
      </c>
      <c r="K15" s="9">
        <v>14.33</v>
      </c>
      <c r="L15" s="9">
        <f t="shared" si="6"/>
        <v>687.84</v>
      </c>
      <c r="M15" s="11">
        <v>68.78</v>
      </c>
      <c r="N15" s="11">
        <f>(48/4)/35*44.4</f>
        <v>15.222857142857142</v>
      </c>
      <c r="O15" s="9">
        <f t="shared" si="7"/>
        <v>6.24</v>
      </c>
      <c r="P15" s="9">
        <v>4.3600000000000003</v>
      </c>
      <c r="Q15" s="11">
        <v>2.7</v>
      </c>
    </row>
  </sheetData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Zahir AGUEMOUNE</dc:creator>
  <cp:lastModifiedBy>Zahir AGUEMOUNE</cp:lastModifiedBy>
  <dcterms:created xsi:type="dcterms:W3CDTF">2024-12-02T09:22:46Z</dcterms:created>
  <dcterms:modified xsi:type="dcterms:W3CDTF">2025-10-27T10:31:58Z</dcterms:modified>
</cp:coreProperties>
</file>